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650"/>
  </bookViews>
  <sheets>
    <sheet name="贴息汇总表" sheetId="1" r:id="rId1"/>
  </sheets>
  <calcPr calcId="144525" fullPrecision="0"/>
</workbook>
</file>

<file path=xl/sharedStrings.xml><?xml version="1.0" encoding="utf-8"?>
<sst xmlns="http://schemas.openxmlformats.org/spreadsheetml/2006/main" count="35" uniqueCount="35">
  <si>
    <t>附表1：</t>
  </si>
  <si>
    <t>汉台区脱贫人口小额信贷2023年第三季度贴息汇总表</t>
  </si>
  <si>
    <t>镇办</t>
  </si>
  <si>
    <t>机构名称</t>
  </si>
  <si>
    <t>上报贴息情况</t>
  </si>
  <si>
    <t>财政贴息审核
汇总（元）</t>
  </si>
  <si>
    <t>贴息户数（户）</t>
  </si>
  <si>
    <t>贷款余额（元）</t>
  </si>
  <si>
    <t>上报贴息金额（元）</t>
  </si>
  <si>
    <t>铺镇</t>
  </si>
  <si>
    <t>区信用联社</t>
  </si>
  <si>
    <t>新铺分社</t>
  </si>
  <si>
    <t>铺镇信用社</t>
  </si>
  <si>
    <t>新民分社</t>
  </si>
  <si>
    <t>徐望镇</t>
  </si>
  <si>
    <t>徐家坡分社</t>
  </si>
  <si>
    <t>望江分社</t>
  </si>
  <si>
    <t>武乡镇</t>
  </si>
  <si>
    <t>武乡信用社</t>
  </si>
  <si>
    <t>汉王镇</t>
  </si>
  <si>
    <t>汉王信用社</t>
  </si>
  <si>
    <t>河东店镇</t>
  </si>
  <si>
    <t>褒河信用社</t>
  </si>
  <si>
    <t>张寨分社</t>
  </si>
  <si>
    <t>宗营镇</t>
  </si>
  <si>
    <t>宗营信用社</t>
  </si>
  <si>
    <t>新沟桥分社</t>
  </si>
  <si>
    <t>兴汉新区信用社</t>
  </si>
  <si>
    <t>老君镇</t>
  </si>
  <si>
    <t>老君分社</t>
  </si>
  <si>
    <t>龙江办事处</t>
  </si>
  <si>
    <t>龙江信用社</t>
  </si>
  <si>
    <t>梧凤分社</t>
  </si>
  <si>
    <t>沙沿分社</t>
  </si>
  <si>
    <t>全区合计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</si>
</sst>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0"/>
      <name val="宋体"/>
      <charset val="134"/>
    </font>
    <font>
      <sz val="10"/>
      <name val="Arial"/>
      <charset val="134"/>
    </font>
    <font>
      <sz val="11"/>
      <color indexed="1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NumberFormat="0" applyBorder="0" applyProtection="0">
      <alignment vertical="center"/>
    </xf>
    <xf numFmtId="0" fontId="28" fillId="34" borderId="0" applyNumberFormat="0" applyBorder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Protection="0">
      <alignment vertical="center"/>
    </xf>
    <xf numFmtId="0" fontId="29" fillId="0" borderId="0"/>
    <xf numFmtId="0" fontId="29" fillId="0" borderId="0"/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8" fillId="0" borderId="0" applyNumberFormat="0" applyBorder="0" applyProtection="0">
      <alignment vertical="center"/>
    </xf>
    <xf numFmtId="0" fontId="28" fillId="34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34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34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34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34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1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/>
    <xf numFmtId="0" fontId="29" fillId="0" borderId="0"/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 2 97" xfId="49"/>
    <cellStyle name="差 2 60" xfId="50"/>
    <cellStyle name="警告文本 2 21" xfId="51"/>
    <cellStyle name="警告文本 2 16" xfId="52"/>
    <cellStyle name="常规 6" xfId="53"/>
    <cellStyle name="警告文本 2 20" xfId="54"/>
    <cellStyle name="差 2 70" xfId="55"/>
    <cellStyle name="警告文本 2 22" xfId="56"/>
    <cellStyle name="警告文本 2 17" xfId="57"/>
    <cellStyle name="差 3 32" xfId="58"/>
    <cellStyle name="差 3 27" xfId="59"/>
    <cellStyle name="差 2 74" xfId="60"/>
    <cellStyle name="差 2 69" xfId="61"/>
    <cellStyle name="差 2 61" xfId="62"/>
    <cellStyle name="差 2 62" xfId="63"/>
    <cellStyle name="差 2 57" xfId="64"/>
    <cellStyle name="警告文本 2 18" xfId="65"/>
    <cellStyle name="警告文本 2 23" xfId="66"/>
    <cellStyle name="警告文本 2 19" xfId="67"/>
    <cellStyle name="差 2 63" xfId="68"/>
    <cellStyle name="差 2 58" xfId="69"/>
    <cellStyle name="差 2 72" xfId="70"/>
    <cellStyle name="差 2 67" xfId="71"/>
    <cellStyle name="40% - 强调文字颜色 2 2 2 2 2" xfId="72"/>
    <cellStyle name="差 2 68" xfId="73"/>
    <cellStyle name="差 2 73" xfId="74"/>
    <cellStyle name="40% - 强调文字颜色 2 2 2 2 3" xfId="75"/>
    <cellStyle name="差 2 59" xfId="76"/>
    <cellStyle name="差 2 71" xfId="77"/>
    <cellStyle name="差 2 66" xfId="78"/>
    <cellStyle name="差 2 75" xfId="79"/>
    <cellStyle name="差 2 80" xfId="80"/>
    <cellStyle name="差 2 76" xfId="81"/>
    <cellStyle name="差 2 81" xfId="82"/>
    <cellStyle name="差 2 77" xfId="83"/>
    <cellStyle name="差 2 82" xfId="84"/>
    <cellStyle name="差 2 78" xfId="85"/>
    <cellStyle name="差 2 83" xfId="86"/>
    <cellStyle name="差 2 79" xfId="87"/>
    <cellStyle name="差 2 84" xfId="88"/>
    <cellStyle name="差 2 86" xfId="89"/>
    <cellStyle name="差 2 91" xfId="90"/>
    <cellStyle name="差 2 87" xfId="91"/>
    <cellStyle name="差 2 92" xfId="92"/>
    <cellStyle name="差 2 88" xfId="93"/>
    <cellStyle name="差 2 93" xfId="94"/>
    <cellStyle name="差 2 94" xfId="95"/>
    <cellStyle name="差 2 95" xfId="96"/>
    <cellStyle name="差 2 96" xfId="97"/>
    <cellStyle name="差 2 98" xfId="98"/>
    <cellStyle name="差 2 99" xfId="99"/>
    <cellStyle name="差 3 10" xfId="100"/>
    <cellStyle name="差 3 11" xfId="101"/>
    <cellStyle name="差 3 12" xfId="102"/>
    <cellStyle name="差 3 13" xfId="103"/>
    <cellStyle name="差 3 15" xfId="104"/>
    <cellStyle name="差 3 20" xfId="105"/>
    <cellStyle name="差 3 16" xfId="106"/>
    <cellStyle name="差 3 21" xfId="107"/>
    <cellStyle name="差 3 17" xfId="108"/>
    <cellStyle name="差 3 22" xfId="109"/>
    <cellStyle name="差 3 23" xfId="110"/>
    <cellStyle name="差 3 24" xfId="111"/>
    <cellStyle name="差 3 25" xfId="112"/>
    <cellStyle name="差 3 30" xfId="113"/>
    <cellStyle name="差 3 26" xfId="114"/>
    <cellStyle name="差 3 31" xfId="115"/>
    <cellStyle name="差 3 29" xfId="116"/>
    <cellStyle name="差 3 34" xfId="117"/>
    <cellStyle name="差 3 33" xfId="118"/>
    <cellStyle name="差 3 35" xfId="119"/>
    <cellStyle name="常规 2" xfId="120"/>
    <cellStyle name="常规 3" xfId="121"/>
    <cellStyle name="常规 4" xfId="122"/>
    <cellStyle name="常规 5" xfId="123"/>
    <cellStyle name="常规 8" xfId="124"/>
    <cellStyle name="常规 9" xfId="125"/>
    <cellStyle name="好 2 39" xfId="126"/>
    <cellStyle name="好 2 43" xfId="127"/>
    <cellStyle name="警告文本 2 31" xfId="128"/>
    <cellStyle name="警告文本 2 32" xfId="129"/>
    <cellStyle name="警告文本 2 35" xfId="130"/>
    <cellStyle name="警告文本 2 41" xfId="131"/>
    <cellStyle name="警告文本 2 47" xfId="132"/>
    <cellStyle name="警告文本 3 63" xfId="133"/>
    <cellStyle name="常规_Sheet1_40" xfId="13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J21"/>
  <sheetViews>
    <sheetView tabSelected="1" topLeftCell="B1" workbookViewId="0">
      <selection activeCell="I3" sqref="I3"/>
    </sheetView>
  </sheetViews>
  <sheetFormatPr defaultColWidth="9" defaultRowHeight="13.5"/>
  <cols>
    <col min="1" max="1" width="16.25" customWidth="1"/>
    <col min="2" max="2" width="16" customWidth="1"/>
    <col min="3" max="7" width="19.75" customWidth="1"/>
    <col min="8" max="8" width="10.5" customWidth="1"/>
    <col min="10" max="10" width="12.625"/>
  </cols>
  <sheetData>
    <row r="1" ht="18" customHeight="1" spans="1:7">
      <c r="A1" s="2" t="s">
        <v>0</v>
      </c>
      <c r="B1" s="2"/>
      <c r="C1" s="3"/>
      <c r="D1" s="4"/>
      <c r="E1" s="4"/>
      <c r="F1" s="4"/>
      <c r="G1" s="4"/>
    </row>
    <row r="2" ht="29.25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7">
      <c r="A3" s="6" t="s">
        <v>2</v>
      </c>
      <c r="B3" s="7" t="s">
        <v>3</v>
      </c>
      <c r="C3" s="8"/>
      <c r="D3" s="9" t="s">
        <v>4</v>
      </c>
      <c r="E3" s="9"/>
      <c r="F3" s="9"/>
      <c r="G3" s="6" t="s">
        <v>5</v>
      </c>
    </row>
    <row r="4" ht="21" customHeight="1" spans="1:7">
      <c r="A4" s="10"/>
      <c r="B4" s="11"/>
      <c r="C4" s="12"/>
      <c r="D4" s="12" t="s">
        <v>6</v>
      </c>
      <c r="E4" s="10" t="s">
        <v>7</v>
      </c>
      <c r="F4" s="10" t="s">
        <v>8</v>
      </c>
      <c r="G4" s="10"/>
    </row>
    <row r="5" ht="18" customHeight="1" spans="1:8">
      <c r="A5" s="13" t="s">
        <v>9</v>
      </c>
      <c r="B5" s="14" t="s">
        <v>10</v>
      </c>
      <c r="C5" s="15" t="s">
        <v>11</v>
      </c>
      <c r="D5" s="16">
        <v>53</v>
      </c>
      <c r="E5" s="16">
        <v>1317999.26</v>
      </c>
      <c r="F5" s="16">
        <v>14129.67</v>
      </c>
      <c r="G5" s="16">
        <v>14129.67</v>
      </c>
      <c r="H5" s="17"/>
    </row>
    <row r="6" ht="18" customHeight="1" spans="1:8">
      <c r="A6" s="13"/>
      <c r="B6" s="18"/>
      <c r="C6" s="15" t="s">
        <v>12</v>
      </c>
      <c r="D6" s="16">
        <v>34</v>
      </c>
      <c r="E6" s="16">
        <v>340800</v>
      </c>
      <c r="F6" s="16">
        <v>5620.36</v>
      </c>
      <c r="G6" s="16">
        <v>5620.36</v>
      </c>
      <c r="H6" s="17"/>
    </row>
    <row r="7" ht="18" customHeight="1" spans="1:7">
      <c r="A7" s="13"/>
      <c r="B7" s="18"/>
      <c r="C7" s="19" t="s">
        <v>13</v>
      </c>
      <c r="D7" s="16">
        <v>30</v>
      </c>
      <c r="E7" s="16">
        <v>815000</v>
      </c>
      <c r="F7" s="16">
        <v>8102.7</v>
      </c>
      <c r="G7" s="16">
        <f t="shared" ref="G6:G20" si="0">F7</f>
        <v>8102.7</v>
      </c>
    </row>
    <row r="8" ht="18" customHeight="1" spans="1:8">
      <c r="A8" s="13" t="s">
        <v>14</v>
      </c>
      <c r="B8" s="18"/>
      <c r="C8" s="15" t="s">
        <v>15</v>
      </c>
      <c r="D8" s="16">
        <v>130</v>
      </c>
      <c r="E8" s="16">
        <v>5029890</v>
      </c>
      <c r="F8" s="16">
        <v>51668.89</v>
      </c>
      <c r="G8" s="16">
        <f t="shared" si="0"/>
        <v>51668.89</v>
      </c>
      <c r="H8" s="20"/>
    </row>
    <row r="9" ht="18" customHeight="1" spans="1:7">
      <c r="A9" s="13"/>
      <c r="B9" s="18"/>
      <c r="C9" s="15" t="s">
        <v>16</v>
      </c>
      <c r="D9" s="16">
        <v>79</v>
      </c>
      <c r="E9" s="16">
        <v>2719400</v>
      </c>
      <c r="F9" s="16">
        <v>27859.2</v>
      </c>
      <c r="G9" s="16">
        <f t="shared" si="0"/>
        <v>27859.2</v>
      </c>
    </row>
    <row r="10" ht="18" customHeight="1" spans="1:9">
      <c r="A10" s="13" t="s">
        <v>17</v>
      </c>
      <c r="B10" s="18"/>
      <c r="C10" s="15" t="s">
        <v>18</v>
      </c>
      <c r="D10" s="16">
        <v>88</v>
      </c>
      <c r="E10" s="16">
        <v>3408959.57</v>
      </c>
      <c r="F10" s="16">
        <v>34154.26</v>
      </c>
      <c r="G10" s="16">
        <f t="shared" si="0"/>
        <v>34154.26</v>
      </c>
      <c r="I10" s="27"/>
    </row>
    <row r="11" s="1" customFormat="1" ht="18" customHeight="1" spans="1:10">
      <c r="A11" s="13" t="s">
        <v>19</v>
      </c>
      <c r="B11" s="18"/>
      <c r="C11" s="15" t="s">
        <v>20</v>
      </c>
      <c r="D11" s="16">
        <v>280</v>
      </c>
      <c r="E11" s="16">
        <v>12562000</v>
      </c>
      <c r="F11" s="16">
        <v>149340.87</v>
      </c>
      <c r="G11" s="16">
        <f t="shared" si="0"/>
        <v>149340.87</v>
      </c>
      <c r="H11"/>
      <c r="I11" s="27"/>
      <c r="J11"/>
    </row>
    <row r="12" ht="18" customHeight="1" spans="1:7">
      <c r="A12" s="14" t="s">
        <v>21</v>
      </c>
      <c r="B12" s="18"/>
      <c r="C12" s="15" t="s">
        <v>22</v>
      </c>
      <c r="D12" s="16">
        <v>86</v>
      </c>
      <c r="E12" s="16">
        <v>2718988.21</v>
      </c>
      <c r="F12" s="16">
        <v>26693.3</v>
      </c>
      <c r="G12" s="16">
        <f t="shared" si="0"/>
        <v>26693.3</v>
      </c>
    </row>
    <row r="13" ht="18" customHeight="1" spans="1:7">
      <c r="A13" s="21"/>
      <c r="B13" s="18"/>
      <c r="C13" s="15" t="s">
        <v>23</v>
      </c>
      <c r="D13" s="16">
        <v>49</v>
      </c>
      <c r="E13" s="16">
        <v>1049963.28</v>
      </c>
      <c r="F13" s="16">
        <v>15596.52</v>
      </c>
      <c r="G13" s="16">
        <f t="shared" si="0"/>
        <v>15596.52</v>
      </c>
    </row>
    <row r="14" ht="18" customHeight="1" spans="1:8">
      <c r="A14" s="14" t="s">
        <v>24</v>
      </c>
      <c r="B14" s="18"/>
      <c r="C14" s="15" t="s">
        <v>25</v>
      </c>
      <c r="D14" s="16">
        <v>127</v>
      </c>
      <c r="E14" s="16">
        <v>5276638.04</v>
      </c>
      <c r="F14" s="16">
        <v>59600.37</v>
      </c>
      <c r="G14" s="16">
        <f t="shared" si="0"/>
        <v>59600.37</v>
      </c>
      <c r="H14" s="22"/>
    </row>
    <row r="15" ht="18" customHeight="1" spans="1:7">
      <c r="A15" s="18"/>
      <c r="B15" s="18"/>
      <c r="C15" s="15" t="s">
        <v>26</v>
      </c>
      <c r="D15" s="16">
        <v>13</v>
      </c>
      <c r="E15" s="16">
        <v>470000</v>
      </c>
      <c r="F15" s="16">
        <v>4877.07</v>
      </c>
      <c r="G15" s="16">
        <f t="shared" si="0"/>
        <v>4877.07</v>
      </c>
    </row>
    <row r="16" ht="18" customHeight="1" spans="1:7">
      <c r="A16" s="21"/>
      <c r="B16" s="18"/>
      <c r="C16" s="15" t="s">
        <v>27</v>
      </c>
      <c r="D16" s="16">
        <v>1</v>
      </c>
      <c r="E16" s="16">
        <v>50000</v>
      </c>
      <c r="F16" s="16">
        <v>587.78</v>
      </c>
      <c r="G16" s="16">
        <f t="shared" si="0"/>
        <v>587.78</v>
      </c>
    </row>
    <row r="17" ht="18" customHeight="1" spans="1:7">
      <c r="A17" s="13" t="s">
        <v>28</v>
      </c>
      <c r="B17" s="18"/>
      <c r="C17" s="15" t="s">
        <v>29</v>
      </c>
      <c r="D17" s="16">
        <v>37</v>
      </c>
      <c r="E17" s="16">
        <v>1210000</v>
      </c>
      <c r="F17" s="16">
        <v>13251.15</v>
      </c>
      <c r="G17" s="16">
        <f t="shared" si="0"/>
        <v>13251.15</v>
      </c>
    </row>
    <row r="18" ht="18" customHeight="1" spans="1:7">
      <c r="A18" s="14" t="s">
        <v>30</v>
      </c>
      <c r="B18" s="18"/>
      <c r="C18" s="15" t="s">
        <v>31</v>
      </c>
      <c r="D18" s="16">
        <v>24</v>
      </c>
      <c r="E18" s="16">
        <v>1139187.73</v>
      </c>
      <c r="F18" s="16">
        <v>12191.39</v>
      </c>
      <c r="G18" s="16">
        <f t="shared" si="0"/>
        <v>12191.39</v>
      </c>
    </row>
    <row r="19" ht="18" customHeight="1" spans="1:7">
      <c r="A19" s="18"/>
      <c r="B19" s="18"/>
      <c r="C19" s="15" t="s">
        <v>32</v>
      </c>
      <c r="D19" s="16">
        <v>7</v>
      </c>
      <c r="E19" s="16">
        <v>251000</v>
      </c>
      <c r="F19" s="16">
        <v>2341.27</v>
      </c>
      <c r="G19" s="16">
        <f t="shared" si="0"/>
        <v>2341.27</v>
      </c>
    </row>
    <row r="20" ht="18" customHeight="1" spans="1:7">
      <c r="A20" s="21"/>
      <c r="B20" s="18"/>
      <c r="C20" s="15" t="s">
        <v>33</v>
      </c>
      <c r="D20" s="16">
        <v>3</v>
      </c>
      <c r="E20" s="16">
        <v>100000</v>
      </c>
      <c r="F20" s="16">
        <v>849.85</v>
      </c>
      <c r="G20" s="16">
        <f t="shared" si="0"/>
        <v>849.85</v>
      </c>
    </row>
    <row r="21" ht="18" customHeight="1" spans="1:7">
      <c r="A21" s="23" t="s">
        <v>34</v>
      </c>
      <c r="B21" s="24"/>
      <c r="C21" s="25">
        <v>17</v>
      </c>
      <c r="D21" s="26">
        <f>SUM(D5:D20)</f>
        <v>1041</v>
      </c>
      <c r="E21" s="26">
        <f>SUM(E5:E20)</f>
        <v>38459826.09</v>
      </c>
      <c r="F21" s="26">
        <f>SUM(F5:F20)</f>
        <v>426864.65</v>
      </c>
      <c r="G21" s="26">
        <f>SUM(G5:G20)</f>
        <v>426864.65</v>
      </c>
    </row>
  </sheetData>
  <mergeCells count="13">
    <mergeCell ref="A1:B1"/>
    <mergeCell ref="A2:G2"/>
    <mergeCell ref="D3:F3"/>
    <mergeCell ref="A21:B21"/>
    <mergeCell ref="A3:A4"/>
    <mergeCell ref="A5:A7"/>
    <mergeCell ref="A8:A9"/>
    <mergeCell ref="A12:A13"/>
    <mergeCell ref="A14:A16"/>
    <mergeCell ref="A18:A20"/>
    <mergeCell ref="B5:B20"/>
    <mergeCell ref="G3:G4"/>
    <mergeCell ref="B3:C4"/>
  </mergeCells>
  <printOptions horizontalCentered="1"/>
  <pageMargins left="0.551181102362205" right="0.551181102362205" top="0.78740157480315" bottom="0.78740157480315" header="0.511811023622047" footer="0.47244094488189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LER</cp:lastModifiedBy>
  <dcterms:created xsi:type="dcterms:W3CDTF">2019-03-18T02:27:00Z</dcterms:created>
  <cp:lastPrinted>2021-07-08T07:49:00Z</cp:lastPrinted>
  <dcterms:modified xsi:type="dcterms:W3CDTF">2023-10-05T09:24:34Z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4F0B8205B1FE44AC8CE4D5781617CEB5</vt:lpwstr>
  </property>
  <property fmtid="{D5CDD505-2E9C-101B-9397-08002B2CF9AE}" pid="4" name="KSOReadingLayout">
    <vt:bool>true</vt:bool>
  </property>
</Properties>
</file>